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mocná složka\Slezská univerzita\Nábytek SU Opava\Podklady pro uveřejnění\Nábytek Vyhlídka\"/>
    </mc:Choice>
  </mc:AlternateContent>
  <xr:revisionPtr revIDLastSave="0" documentId="10_ncr:8100000_{DFD01902-93BD-4DD4-8EF7-4215B7D12961}" xr6:coauthVersionLast="32" xr6:coauthVersionMax="32" xr10:uidLastSave="{00000000-0000-0000-0000-000000000000}"/>
  <bookViews>
    <workbookView xWindow="0" yWindow="0" windowWidth="16380" windowHeight="8190" tabRatio="500" xr2:uid="{00000000-000D-0000-FFFF-FFFF00000000}"/>
  </bookViews>
  <sheets>
    <sheet name="List1" sheetId="1" r:id="rId1"/>
  </sheets>
  <definedNames>
    <definedName name="_xlnm.Print_Area" localSheetId="0">List1!$A$1:$V$35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U33" i="1" l="1"/>
  <c r="V33" i="1" s="1"/>
  <c r="V32" i="1"/>
  <c r="U32" i="1"/>
  <c r="S29" i="1"/>
  <c r="R29" i="1"/>
  <c r="O29" i="1"/>
  <c r="P29" i="1" s="1"/>
  <c r="H29" i="1"/>
  <c r="G29" i="1"/>
  <c r="D29" i="1"/>
  <c r="R28" i="1"/>
  <c r="S28" i="1" s="1"/>
  <c r="P28" i="1"/>
  <c r="O28" i="1"/>
  <c r="G28" i="1"/>
  <c r="T28" i="1" s="1"/>
  <c r="U28" i="1" s="1"/>
  <c r="V28" i="1" s="1"/>
  <c r="D28" i="1"/>
  <c r="S27" i="1"/>
  <c r="R27" i="1"/>
  <c r="O27" i="1"/>
  <c r="P27" i="1" s="1"/>
  <c r="H27" i="1"/>
  <c r="G27" i="1"/>
  <c r="D27" i="1"/>
  <c r="R26" i="1"/>
  <c r="S26" i="1" s="1"/>
  <c r="P26" i="1"/>
  <c r="O26" i="1"/>
  <c r="G26" i="1"/>
  <c r="T26" i="1" s="1"/>
  <c r="U26" i="1" s="1"/>
  <c r="V26" i="1" s="1"/>
  <c r="D26" i="1"/>
  <c r="S25" i="1"/>
  <c r="R25" i="1"/>
  <c r="O25" i="1"/>
  <c r="T25" i="1" s="1"/>
  <c r="U25" i="1" s="1"/>
  <c r="V25" i="1" s="1"/>
  <c r="H25" i="1"/>
  <c r="G25" i="1"/>
  <c r="D25" i="1"/>
  <c r="R24" i="1"/>
  <c r="S24" i="1" s="1"/>
  <c r="P24" i="1"/>
  <c r="O24" i="1"/>
  <c r="G24" i="1"/>
  <c r="T24" i="1" s="1"/>
  <c r="U24" i="1" s="1"/>
  <c r="V24" i="1" s="1"/>
  <c r="D24" i="1"/>
  <c r="S23" i="1"/>
  <c r="R23" i="1"/>
  <c r="O23" i="1"/>
  <c r="P23" i="1" s="1"/>
  <c r="H23" i="1"/>
  <c r="G23" i="1"/>
  <c r="D23" i="1"/>
  <c r="R22" i="1"/>
  <c r="S22" i="1" s="1"/>
  <c r="P22" i="1"/>
  <c r="O22" i="1"/>
  <c r="G22" i="1"/>
  <c r="T22" i="1" s="1"/>
  <c r="U22" i="1" s="1"/>
  <c r="V22" i="1" s="1"/>
  <c r="D22" i="1"/>
  <c r="S21" i="1"/>
  <c r="R21" i="1"/>
  <c r="O21" i="1"/>
  <c r="P21" i="1" s="1"/>
  <c r="H21" i="1"/>
  <c r="G21" i="1"/>
  <c r="D21" i="1"/>
  <c r="R20" i="1"/>
  <c r="S20" i="1" s="1"/>
  <c r="P20" i="1"/>
  <c r="O20" i="1"/>
  <c r="G20" i="1"/>
  <c r="D20" i="1"/>
  <c r="T19" i="1"/>
  <c r="U19" i="1" s="1"/>
  <c r="V19" i="1" s="1"/>
  <c r="S19" i="1"/>
  <c r="R19" i="1"/>
  <c r="O19" i="1"/>
  <c r="P19" i="1" s="1"/>
  <c r="H19" i="1"/>
  <c r="G19" i="1"/>
  <c r="D19" i="1"/>
  <c r="R18" i="1"/>
  <c r="S18" i="1" s="1"/>
  <c r="P18" i="1"/>
  <c r="O18" i="1"/>
  <c r="G18" i="1"/>
  <c r="D18" i="1"/>
  <c r="S17" i="1"/>
  <c r="R17" i="1"/>
  <c r="O17" i="1"/>
  <c r="P17" i="1" s="1"/>
  <c r="H17" i="1"/>
  <c r="G17" i="1"/>
  <c r="D17" i="1"/>
  <c r="R16" i="1"/>
  <c r="S16" i="1" s="1"/>
  <c r="P16" i="1"/>
  <c r="O16" i="1"/>
  <c r="G16" i="1"/>
  <c r="D16" i="1"/>
  <c r="T15" i="1"/>
  <c r="U15" i="1" s="1"/>
  <c r="V15" i="1" s="1"/>
  <c r="S15" i="1"/>
  <c r="R15" i="1"/>
  <c r="O15" i="1"/>
  <c r="P15" i="1" s="1"/>
  <c r="H15" i="1"/>
  <c r="G15" i="1"/>
  <c r="D15" i="1"/>
  <c r="R14" i="1"/>
  <c r="S14" i="1" s="1"/>
  <c r="P14" i="1"/>
  <c r="O14" i="1"/>
  <c r="G14" i="1"/>
  <c r="D14" i="1"/>
  <c r="T13" i="1"/>
  <c r="U13" i="1" s="1"/>
  <c r="V13" i="1" s="1"/>
  <c r="S13" i="1"/>
  <c r="R13" i="1"/>
  <c r="O13" i="1"/>
  <c r="P13" i="1" s="1"/>
  <c r="H13" i="1"/>
  <c r="G13" i="1"/>
  <c r="D13" i="1"/>
  <c r="R12" i="1"/>
  <c r="S12" i="1" s="1"/>
  <c r="P12" i="1"/>
  <c r="O12" i="1"/>
  <c r="G12" i="1"/>
  <c r="D12" i="1"/>
  <c r="T11" i="1"/>
  <c r="U11" i="1" s="1"/>
  <c r="V11" i="1" s="1"/>
  <c r="S11" i="1"/>
  <c r="R11" i="1"/>
  <c r="O11" i="1"/>
  <c r="P11" i="1" s="1"/>
  <c r="H11" i="1"/>
  <c r="G11" i="1"/>
  <c r="D11" i="1"/>
  <c r="R10" i="1"/>
  <c r="S10" i="1" s="1"/>
  <c r="P10" i="1"/>
  <c r="O10" i="1"/>
  <c r="G10" i="1"/>
  <c r="D10" i="1"/>
  <c r="S9" i="1"/>
  <c r="R9" i="1"/>
  <c r="O9" i="1"/>
  <c r="P9" i="1" s="1"/>
  <c r="H9" i="1"/>
  <c r="G9" i="1"/>
  <c r="D9" i="1"/>
  <c r="R8" i="1"/>
  <c r="S8" i="1" s="1"/>
  <c r="P8" i="1"/>
  <c r="O8" i="1"/>
  <c r="G8" i="1"/>
  <c r="D8" i="1"/>
  <c r="T7" i="1"/>
  <c r="U7" i="1" s="1"/>
  <c r="V7" i="1" s="1"/>
  <c r="S7" i="1"/>
  <c r="R7" i="1"/>
  <c r="O7" i="1"/>
  <c r="P7" i="1" s="1"/>
  <c r="H7" i="1"/>
  <c r="G7" i="1"/>
  <c r="D7" i="1"/>
  <c r="R6" i="1"/>
  <c r="S6" i="1" s="1"/>
  <c r="P6" i="1"/>
  <c r="O6" i="1"/>
  <c r="G6" i="1"/>
  <c r="D6" i="1"/>
  <c r="T5" i="1"/>
  <c r="U5" i="1" s="1"/>
  <c r="S5" i="1"/>
  <c r="S35" i="1" s="1"/>
  <c r="R5" i="1"/>
  <c r="O5" i="1"/>
  <c r="P5" i="1" s="1"/>
  <c r="H5" i="1"/>
  <c r="G5" i="1"/>
  <c r="D5" i="1"/>
  <c r="T8" i="1" l="1"/>
  <c r="U8" i="1" s="1"/>
  <c r="V8" i="1" s="1"/>
  <c r="H8" i="1"/>
  <c r="T18" i="1"/>
  <c r="U18" i="1" s="1"/>
  <c r="V18" i="1" s="1"/>
  <c r="H18" i="1"/>
  <c r="T12" i="1"/>
  <c r="U12" i="1" s="1"/>
  <c r="V12" i="1" s="1"/>
  <c r="H12" i="1"/>
  <c r="T20" i="1"/>
  <c r="U20" i="1" s="1"/>
  <c r="V20" i="1" s="1"/>
  <c r="H20" i="1"/>
  <c r="T16" i="1"/>
  <c r="U16" i="1" s="1"/>
  <c r="V16" i="1" s="1"/>
  <c r="H16" i="1"/>
  <c r="V5" i="1"/>
  <c r="T10" i="1"/>
  <c r="U10" i="1" s="1"/>
  <c r="V10" i="1" s="1"/>
  <c r="H10" i="1"/>
  <c r="H35" i="1" s="1"/>
  <c r="T6" i="1"/>
  <c r="U6" i="1" s="1"/>
  <c r="V6" i="1" s="1"/>
  <c r="H6" i="1"/>
  <c r="T9" i="1"/>
  <c r="U9" i="1" s="1"/>
  <c r="V9" i="1" s="1"/>
  <c r="T14" i="1"/>
  <c r="U14" i="1" s="1"/>
  <c r="V14" i="1" s="1"/>
  <c r="H14" i="1"/>
  <c r="T17" i="1"/>
  <c r="U17" i="1" s="1"/>
  <c r="V17" i="1" s="1"/>
  <c r="T21" i="1"/>
  <c r="U21" i="1" s="1"/>
  <c r="V21" i="1" s="1"/>
  <c r="T23" i="1"/>
  <c r="U23" i="1" s="1"/>
  <c r="V23" i="1" s="1"/>
  <c r="T27" i="1"/>
  <c r="U27" i="1" s="1"/>
  <c r="V27" i="1" s="1"/>
  <c r="T29" i="1"/>
  <c r="U29" i="1" s="1"/>
  <c r="V29" i="1" s="1"/>
  <c r="H22" i="1"/>
  <c r="H24" i="1"/>
  <c r="P25" i="1"/>
  <c r="P35" i="1" s="1"/>
  <c r="H26" i="1"/>
  <c r="H28" i="1"/>
  <c r="V35" i="1" l="1"/>
  <c r="U35" i="1"/>
</calcChain>
</file>

<file path=xl/sharedStrings.xml><?xml version="1.0" encoding="utf-8"?>
<sst xmlns="http://schemas.openxmlformats.org/spreadsheetml/2006/main" count="84" uniqueCount="65">
  <si>
    <t>Interiérový mobiliář</t>
  </si>
  <si>
    <t>SO  02 - „D1“</t>
  </si>
  <si>
    <t>SO 03 - „D2“</t>
  </si>
  <si>
    <t>SO 03 - „C“</t>
  </si>
  <si>
    <t>kusů celkem</t>
  </si>
  <si>
    <t>cena celkem [CZK]</t>
  </si>
  <si>
    <t>cena za kus [CZK]</t>
  </si>
  <si>
    <t>m.č.</t>
  </si>
  <si>
    <t>cena bez DPH</t>
  </si>
  <si>
    <t>položka</t>
  </si>
  <si>
    <t>název</t>
  </si>
  <si>
    <t>bez DPH</t>
  </si>
  <si>
    <t>s DPH</t>
  </si>
  <si>
    <t>S13</t>
  </si>
  <si>
    <t>kusů</t>
  </si>
  <si>
    <t>[ks]</t>
  </si>
  <si>
    <t>Pol.1</t>
  </si>
  <si>
    <t>barová židle</t>
  </si>
  <si>
    <t>Pol.2</t>
  </si>
  <si>
    <t>skříňka spodní</t>
  </si>
  <si>
    <t>Pol.3</t>
  </si>
  <si>
    <t>skříňka horní</t>
  </si>
  <si>
    <t>Pol.4</t>
  </si>
  <si>
    <t>potravinová skříň</t>
  </si>
  <si>
    <t>Pol.5</t>
  </si>
  <si>
    <t>inventář textilní</t>
  </si>
  <si>
    <t>Pol.6</t>
  </si>
  <si>
    <t>inventář sklo</t>
  </si>
  <si>
    <t>Pol.7</t>
  </si>
  <si>
    <t>přípravná</t>
  </si>
  <si>
    <t>Pol.8</t>
  </si>
  <si>
    <t>šatní skříňky</t>
  </si>
  <si>
    <t>Pol.9</t>
  </si>
  <si>
    <t>věšák</t>
  </si>
  <si>
    <t>Pol.10</t>
  </si>
  <si>
    <t>stůl učebna dvoumístný</t>
  </si>
  <si>
    <t>Pol.11</t>
  </si>
  <si>
    <t>stůl učebna jednomístný</t>
  </si>
  <si>
    <t>Pol.12</t>
  </si>
  <si>
    <t>katedra</t>
  </si>
  <si>
    <t>Pol.13</t>
  </si>
  <si>
    <t>stůl PC dvoumístný</t>
  </si>
  <si>
    <t>Pol.14</t>
  </si>
  <si>
    <t>stůl PC jednomístný</t>
  </si>
  <si>
    <t>Pol.15</t>
  </si>
  <si>
    <t>katedra PC</t>
  </si>
  <si>
    <t>Pol.16</t>
  </si>
  <si>
    <t>židle</t>
  </si>
  <si>
    <t>Pol.17</t>
  </si>
  <si>
    <t>židle kancelářská</t>
  </si>
  <si>
    <t>Pol.18</t>
  </si>
  <si>
    <t>stůl travel</t>
  </si>
  <si>
    <t>Pol.19</t>
  </si>
  <si>
    <t>židle s područkami</t>
  </si>
  <si>
    <t>Pol.20</t>
  </si>
  <si>
    <t>Pol.21</t>
  </si>
  <si>
    <t>Pol.22</t>
  </si>
  <si>
    <t>lavice dvoumístná</t>
  </si>
  <si>
    <t>Pol.23</t>
  </si>
  <si>
    <t>Pol.24</t>
  </si>
  <si>
    <t>Pol.25</t>
  </si>
  <si>
    <t>kancelářská židle</t>
  </si>
  <si>
    <t>Montáž</t>
  </si>
  <si>
    <t>Doprava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</si>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</sst>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;[Red]\-#,##0.00\ [$Kč-405]"/>
  </numFmts>
  <fonts count="6">
    <font>
      <sz val="10"/>
      <name val="Arial"/>
      <family val="2"/>
      <charset val="238"/>
    </font>
    <font>
      <sz val="10"/>
      <color rgb="FF000000"/>
      <name val="Lucida Sans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E0EFD4"/>
      </patternFill>
    </fill>
    <fill>
      <patternFill patternType="solid">
        <fgColor rgb="FFADC5E7"/>
        <bgColor rgb="FFC0C0C0"/>
      </patternFill>
    </fill>
    <fill>
      <patternFill patternType="solid">
        <fgColor rgb="FFE0EFD4"/>
        <bgColor rgb="FFDDDDDD"/>
      </patternFill>
    </fill>
    <fill>
      <patternFill patternType="solid">
        <fgColor rgb="FFFFE5CA"/>
        <bgColor rgb="FFE0EFD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39">
    <xf numFmtId="0" fontId="0" fillId="0" borderId="0" xfId="0"/>
    <xf numFmtId="0" fontId="0" fillId="5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/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0" borderId="0" xfId="0" applyFont="1"/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5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/>
    <xf numFmtId="164" fontId="5" fillId="0" borderId="1" xfId="0" applyNumberFormat="1" applyFont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0" fontId="5" fillId="4" borderId="1" xfId="0" applyFont="1" applyFill="1" applyBorder="1"/>
    <xf numFmtId="164" fontId="5" fillId="4" borderId="1" xfId="0" applyNumberFormat="1" applyFont="1" applyFill="1" applyBorder="1"/>
    <xf numFmtId="0" fontId="5" fillId="5" borderId="1" xfId="0" applyFont="1" applyFill="1" applyBorder="1"/>
    <xf numFmtId="164" fontId="5" fillId="5" borderId="1" xfId="0" applyNumberFormat="1" applyFont="1" applyFill="1" applyBorder="1"/>
    <xf numFmtId="164" fontId="5" fillId="0" borderId="1" xfId="0" applyNumberFormat="1" applyFont="1" applyBorder="1"/>
    <xf numFmtId="0" fontId="5" fillId="0" borderId="0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164" fontId="3" fillId="0" borderId="1" xfId="0" applyNumberFormat="1" applyFont="1" applyBorder="1"/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E0EFD4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5CA"/>
      <rgbColor rgb="FFADC5E7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5"/>
  <sheetViews>
    <sheetView tabSelected="1" topLeftCell="F1" zoomScale="120" zoomScaleNormal="120" workbookViewId="0">
      <selection activeCell="V44" sqref="V44"/>
    </sheetView>
  </sheetViews>
  <sheetFormatPr defaultRowHeight="12.5"/>
  <cols>
    <col min="1" max="1" width="7.6328125" customWidth="1"/>
    <col min="2" max="2" width="17.81640625" customWidth="1"/>
    <col min="3" max="4" width="10.1796875" customWidth="1"/>
    <col min="5" max="7" width="5.08984375" customWidth="1"/>
    <col min="8" max="8" width="12.7265625" customWidth="1"/>
    <col min="9" max="15" width="5.08984375" customWidth="1"/>
    <col min="16" max="16" width="12.7265625" customWidth="1"/>
    <col min="17" max="18" width="5.08984375" customWidth="1"/>
    <col min="19" max="19" width="12.7265625" customWidth="1"/>
    <col min="20" max="20" width="11.54296875"/>
    <col min="21" max="22" width="15.26953125" customWidth="1"/>
    <col min="23" max="1025" width="11.54296875"/>
  </cols>
  <sheetData>
    <row r="1" spans="1:22" ht="28.4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s="15" customFormat="1" ht="19.899999999999999" customHeight="1">
      <c r="A2" s="10"/>
      <c r="B2" s="10"/>
      <c r="C2" s="11"/>
      <c r="D2" s="10"/>
      <c r="E2" s="8" t="s">
        <v>1</v>
      </c>
      <c r="F2" s="8"/>
      <c r="G2" s="8"/>
      <c r="H2" s="8"/>
      <c r="I2" s="7" t="s">
        <v>2</v>
      </c>
      <c r="J2" s="7"/>
      <c r="K2" s="7"/>
      <c r="L2" s="7"/>
      <c r="M2" s="7"/>
      <c r="N2" s="7"/>
      <c r="O2" s="7"/>
      <c r="P2" s="7"/>
      <c r="Q2" s="6" t="s">
        <v>3</v>
      </c>
      <c r="R2" s="6"/>
      <c r="S2" s="6"/>
      <c r="T2" s="5" t="s">
        <v>4</v>
      </c>
      <c r="U2" s="4" t="s">
        <v>5</v>
      </c>
      <c r="V2" s="4"/>
    </row>
    <row r="3" spans="1:22" s="15" customFormat="1" ht="19.899999999999999" customHeight="1">
      <c r="A3" s="10"/>
      <c r="B3" s="10"/>
      <c r="C3" s="5" t="s">
        <v>6</v>
      </c>
      <c r="D3" s="5"/>
      <c r="E3" s="8" t="s">
        <v>7</v>
      </c>
      <c r="F3" s="8"/>
      <c r="G3" s="16"/>
      <c r="H3" s="3" t="s">
        <v>8</v>
      </c>
      <c r="I3" s="13"/>
      <c r="J3" s="17"/>
      <c r="K3" s="17"/>
      <c r="L3" s="17"/>
      <c r="M3" s="17"/>
      <c r="N3" s="17"/>
      <c r="O3" s="17"/>
      <c r="P3" s="2" t="s">
        <v>8</v>
      </c>
      <c r="Q3" s="18"/>
      <c r="R3" s="18"/>
      <c r="S3" s="1" t="s">
        <v>8</v>
      </c>
      <c r="T3" s="5"/>
      <c r="U3" s="4"/>
      <c r="V3" s="4"/>
    </row>
    <row r="4" spans="1:22" s="15" customFormat="1" ht="19.899999999999999" customHeight="1">
      <c r="A4" s="10" t="s">
        <v>9</v>
      </c>
      <c r="B4" s="10" t="s">
        <v>10</v>
      </c>
      <c r="C4" s="10" t="s">
        <v>11</v>
      </c>
      <c r="D4" s="10" t="s">
        <v>12</v>
      </c>
      <c r="E4" s="16">
        <v>103</v>
      </c>
      <c r="F4" s="16" t="s">
        <v>13</v>
      </c>
      <c r="G4" s="16" t="s">
        <v>14</v>
      </c>
      <c r="H4" s="3"/>
      <c r="I4" s="19">
        <v>103</v>
      </c>
      <c r="J4" s="19">
        <v>104</v>
      </c>
      <c r="K4" s="19">
        <v>105</v>
      </c>
      <c r="L4" s="19">
        <v>106</v>
      </c>
      <c r="M4" s="19">
        <v>114</v>
      </c>
      <c r="N4" s="19">
        <v>116</v>
      </c>
      <c r="O4" s="19" t="s">
        <v>14</v>
      </c>
      <c r="P4" s="2"/>
      <c r="Q4" s="18">
        <v>203</v>
      </c>
      <c r="R4" s="18" t="s">
        <v>14</v>
      </c>
      <c r="S4" s="1"/>
      <c r="T4" s="20" t="s">
        <v>15</v>
      </c>
      <c r="U4" s="10" t="s">
        <v>11</v>
      </c>
      <c r="V4" s="10" t="s">
        <v>12</v>
      </c>
    </row>
    <row r="5" spans="1:22" ht="14.15" customHeight="1">
      <c r="A5" s="21" t="s">
        <v>16</v>
      </c>
      <c r="B5" s="22" t="s">
        <v>17</v>
      </c>
      <c r="C5" s="23"/>
      <c r="D5" s="23">
        <f t="shared" ref="D5:D29" si="0">C5*1.21</f>
        <v>0</v>
      </c>
      <c r="E5" s="24">
        <v>10</v>
      </c>
      <c r="F5" s="24"/>
      <c r="G5" s="24">
        <f t="shared" ref="G5:G29" si="1">SUM(E5:F5)</f>
        <v>10</v>
      </c>
      <c r="H5" s="25">
        <f t="shared" ref="H5:H29" si="2">G5*C5</f>
        <v>0</v>
      </c>
      <c r="I5" s="26"/>
      <c r="J5" s="26"/>
      <c r="K5" s="26"/>
      <c r="L5" s="26"/>
      <c r="M5" s="26"/>
      <c r="N5" s="26"/>
      <c r="O5" s="26">
        <f t="shared" ref="O5:O29" si="3">SUM(I5:N5)</f>
        <v>0</v>
      </c>
      <c r="P5" s="27">
        <f t="shared" ref="P5:P29" si="4">O5*C5</f>
        <v>0</v>
      </c>
      <c r="Q5" s="28"/>
      <c r="R5" s="28">
        <f t="shared" ref="R5:R29" si="5">Q5</f>
        <v>0</v>
      </c>
      <c r="S5" s="29">
        <f t="shared" ref="S5:S29" si="6">R5*C5</f>
        <v>0</v>
      </c>
      <c r="T5" s="22">
        <f t="shared" ref="T5:T29" si="7">G5+O5+R5</f>
        <v>10</v>
      </c>
      <c r="U5" s="30">
        <f t="shared" ref="U5:U29" si="8">T5*C5</f>
        <v>0</v>
      </c>
      <c r="V5" s="30">
        <f t="shared" ref="V5:V29" si="9">U5*1.21</f>
        <v>0</v>
      </c>
    </row>
    <row r="6" spans="1:22" ht="14.15" customHeight="1">
      <c r="A6" s="21" t="s">
        <v>18</v>
      </c>
      <c r="B6" s="22" t="s">
        <v>19</v>
      </c>
      <c r="C6" s="23"/>
      <c r="D6" s="23">
        <f t="shared" si="0"/>
        <v>0</v>
      </c>
      <c r="E6" s="24">
        <v>3</v>
      </c>
      <c r="F6" s="24"/>
      <c r="G6" s="24">
        <f t="shared" si="1"/>
        <v>3</v>
      </c>
      <c r="H6" s="25">
        <f t="shared" si="2"/>
        <v>0</v>
      </c>
      <c r="I6" s="26"/>
      <c r="J6" s="26"/>
      <c r="K6" s="26"/>
      <c r="L6" s="26"/>
      <c r="M6" s="26"/>
      <c r="N6" s="26"/>
      <c r="O6" s="26">
        <f t="shared" si="3"/>
        <v>0</v>
      </c>
      <c r="P6" s="27">
        <f t="shared" si="4"/>
        <v>0</v>
      </c>
      <c r="Q6" s="28"/>
      <c r="R6" s="28">
        <f t="shared" si="5"/>
        <v>0</v>
      </c>
      <c r="S6" s="29">
        <f t="shared" si="6"/>
        <v>0</v>
      </c>
      <c r="T6" s="22">
        <f t="shared" si="7"/>
        <v>3</v>
      </c>
      <c r="U6" s="30">
        <f t="shared" si="8"/>
        <v>0</v>
      </c>
      <c r="V6" s="30">
        <f t="shared" si="9"/>
        <v>0</v>
      </c>
    </row>
    <row r="7" spans="1:22" ht="14.15" customHeight="1">
      <c r="A7" s="21" t="s">
        <v>20</v>
      </c>
      <c r="B7" s="22" t="s">
        <v>21</v>
      </c>
      <c r="C7" s="23"/>
      <c r="D7" s="23">
        <f t="shared" si="0"/>
        <v>0</v>
      </c>
      <c r="E7" s="24">
        <v>3</v>
      </c>
      <c r="F7" s="24"/>
      <c r="G7" s="24">
        <f t="shared" si="1"/>
        <v>3</v>
      </c>
      <c r="H7" s="25">
        <f t="shared" si="2"/>
        <v>0</v>
      </c>
      <c r="I7" s="26"/>
      <c r="J7" s="26"/>
      <c r="K7" s="26"/>
      <c r="L7" s="26"/>
      <c r="M7" s="26"/>
      <c r="N7" s="26"/>
      <c r="O7" s="26">
        <f t="shared" si="3"/>
        <v>0</v>
      </c>
      <c r="P7" s="27">
        <f t="shared" si="4"/>
        <v>0</v>
      </c>
      <c r="Q7" s="28"/>
      <c r="R7" s="28">
        <f t="shared" si="5"/>
        <v>0</v>
      </c>
      <c r="S7" s="29">
        <f t="shared" si="6"/>
        <v>0</v>
      </c>
      <c r="T7" s="22">
        <f t="shared" si="7"/>
        <v>3</v>
      </c>
      <c r="U7" s="30">
        <f t="shared" si="8"/>
        <v>0</v>
      </c>
      <c r="V7" s="30">
        <f t="shared" si="9"/>
        <v>0</v>
      </c>
    </row>
    <row r="8" spans="1:22" ht="14.15" customHeight="1">
      <c r="A8" s="21" t="s">
        <v>22</v>
      </c>
      <c r="B8" s="22" t="s">
        <v>23</v>
      </c>
      <c r="C8" s="23"/>
      <c r="D8" s="23">
        <f t="shared" si="0"/>
        <v>0</v>
      </c>
      <c r="E8" s="24">
        <v>1</v>
      </c>
      <c r="F8" s="24"/>
      <c r="G8" s="24">
        <f t="shared" si="1"/>
        <v>1</v>
      </c>
      <c r="H8" s="25">
        <f t="shared" si="2"/>
        <v>0</v>
      </c>
      <c r="I8" s="26"/>
      <c r="J8" s="26"/>
      <c r="K8" s="26"/>
      <c r="L8" s="26"/>
      <c r="M8" s="26"/>
      <c r="N8" s="26"/>
      <c r="O8" s="26">
        <f t="shared" si="3"/>
        <v>0</v>
      </c>
      <c r="P8" s="27">
        <f t="shared" si="4"/>
        <v>0</v>
      </c>
      <c r="Q8" s="28"/>
      <c r="R8" s="28">
        <f t="shared" si="5"/>
        <v>0</v>
      </c>
      <c r="S8" s="29">
        <f t="shared" si="6"/>
        <v>0</v>
      </c>
      <c r="T8" s="22">
        <f t="shared" si="7"/>
        <v>1</v>
      </c>
      <c r="U8" s="30">
        <f t="shared" si="8"/>
        <v>0</v>
      </c>
      <c r="V8" s="30">
        <f t="shared" si="9"/>
        <v>0</v>
      </c>
    </row>
    <row r="9" spans="1:22" ht="14.15" customHeight="1">
      <c r="A9" s="21" t="s">
        <v>24</v>
      </c>
      <c r="B9" s="22" t="s">
        <v>25</v>
      </c>
      <c r="C9" s="23"/>
      <c r="D9" s="23">
        <f t="shared" si="0"/>
        <v>0</v>
      </c>
      <c r="E9" s="24">
        <v>1</v>
      </c>
      <c r="F9" s="24"/>
      <c r="G9" s="24">
        <f t="shared" si="1"/>
        <v>1</v>
      </c>
      <c r="H9" s="25">
        <f t="shared" si="2"/>
        <v>0</v>
      </c>
      <c r="I9" s="26"/>
      <c r="J9" s="26"/>
      <c r="K9" s="26"/>
      <c r="L9" s="26"/>
      <c r="M9" s="26"/>
      <c r="N9" s="26"/>
      <c r="O9" s="26">
        <f t="shared" si="3"/>
        <v>0</v>
      </c>
      <c r="P9" s="27">
        <f t="shared" si="4"/>
        <v>0</v>
      </c>
      <c r="Q9" s="28"/>
      <c r="R9" s="28">
        <f t="shared" si="5"/>
        <v>0</v>
      </c>
      <c r="S9" s="29">
        <f t="shared" si="6"/>
        <v>0</v>
      </c>
      <c r="T9" s="22">
        <f t="shared" si="7"/>
        <v>1</v>
      </c>
      <c r="U9" s="30">
        <f t="shared" si="8"/>
        <v>0</v>
      </c>
      <c r="V9" s="30">
        <f t="shared" si="9"/>
        <v>0</v>
      </c>
    </row>
    <row r="10" spans="1:22" ht="14.15" customHeight="1">
      <c r="A10" s="21" t="s">
        <v>26</v>
      </c>
      <c r="B10" s="22" t="s">
        <v>27</v>
      </c>
      <c r="C10" s="23"/>
      <c r="D10" s="23">
        <f t="shared" si="0"/>
        <v>0</v>
      </c>
      <c r="E10" s="24">
        <v>1</v>
      </c>
      <c r="F10" s="24"/>
      <c r="G10" s="24">
        <f t="shared" si="1"/>
        <v>1</v>
      </c>
      <c r="H10" s="25">
        <f t="shared" si="2"/>
        <v>0</v>
      </c>
      <c r="I10" s="26"/>
      <c r="J10" s="26"/>
      <c r="K10" s="26"/>
      <c r="L10" s="26"/>
      <c r="M10" s="26"/>
      <c r="N10" s="26"/>
      <c r="O10" s="26">
        <f t="shared" si="3"/>
        <v>0</v>
      </c>
      <c r="P10" s="27">
        <f t="shared" si="4"/>
        <v>0</v>
      </c>
      <c r="Q10" s="28"/>
      <c r="R10" s="28">
        <f t="shared" si="5"/>
        <v>0</v>
      </c>
      <c r="S10" s="29">
        <f t="shared" si="6"/>
        <v>0</v>
      </c>
      <c r="T10" s="22">
        <f t="shared" si="7"/>
        <v>1</v>
      </c>
      <c r="U10" s="30">
        <f t="shared" si="8"/>
        <v>0</v>
      </c>
      <c r="V10" s="30">
        <f t="shared" si="9"/>
        <v>0</v>
      </c>
    </row>
    <row r="11" spans="1:22" ht="14.15" customHeight="1">
      <c r="A11" s="21" t="s">
        <v>28</v>
      </c>
      <c r="B11" s="22" t="s">
        <v>29</v>
      </c>
      <c r="C11" s="23"/>
      <c r="D11" s="23">
        <f t="shared" si="0"/>
        <v>0</v>
      </c>
      <c r="E11" s="24">
        <v>1</v>
      </c>
      <c r="F11" s="24"/>
      <c r="G11" s="24">
        <f t="shared" si="1"/>
        <v>1</v>
      </c>
      <c r="H11" s="25">
        <f t="shared" si="2"/>
        <v>0</v>
      </c>
      <c r="I11" s="26"/>
      <c r="J11" s="26"/>
      <c r="K11" s="26"/>
      <c r="L11" s="26"/>
      <c r="M11" s="26"/>
      <c r="N11" s="26"/>
      <c r="O11" s="26">
        <f t="shared" si="3"/>
        <v>0</v>
      </c>
      <c r="P11" s="27">
        <f t="shared" si="4"/>
        <v>0</v>
      </c>
      <c r="Q11" s="28"/>
      <c r="R11" s="28">
        <f t="shared" si="5"/>
        <v>0</v>
      </c>
      <c r="S11" s="29">
        <f t="shared" si="6"/>
        <v>0</v>
      </c>
      <c r="T11" s="22">
        <f t="shared" si="7"/>
        <v>1</v>
      </c>
      <c r="U11" s="30">
        <f t="shared" si="8"/>
        <v>0</v>
      </c>
      <c r="V11" s="30">
        <f t="shared" si="9"/>
        <v>0</v>
      </c>
    </row>
    <row r="12" spans="1:22" ht="14.15" customHeight="1">
      <c r="A12" s="21" t="s">
        <v>30</v>
      </c>
      <c r="B12" s="21" t="s">
        <v>31</v>
      </c>
      <c r="C12" s="30"/>
      <c r="D12" s="23">
        <f t="shared" si="0"/>
        <v>0</v>
      </c>
      <c r="E12" s="24"/>
      <c r="F12" s="24">
        <v>10</v>
      </c>
      <c r="G12" s="24">
        <f t="shared" si="1"/>
        <v>10</v>
      </c>
      <c r="H12" s="25">
        <f t="shared" si="2"/>
        <v>0</v>
      </c>
      <c r="I12" s="26"/>
      <c r="J12" s="26"/>
      <c r="K12" s="26"/>
      <c r="L12" s="26"/>
      <c r="M12" s="26"/>
      <c r="N12" s="26"/>
      <c r="O12" s="26">
        <f t="shared" si="3"/>
        <v>0</v>
      </c>
      <c r="P12" s="27">
        <f t="shared" si="4"/>
        <v>0</v>
      </c>
      <c r="Q12" s="28"/>
      <c r="R12" s="28">
        <f t="shared" si="5"/>
        <v>0</v>
      </c>
      <c r="S12" s="29">
        <f t="shared" si="6"/>
        <v>0</v>
      </c>
      <c r="T12" s="22">
        <f t="shared" si="7"/>
        <v>10</v>
      </c>
      <c r="U12" s="30">
        <f t="shared" si="8"/>
        <v>0</v>
      </c>
      <c r="V12" s="30">
        <f t="shared" si="9"/>
        <v>0</v>
      </c>
    </row>
    <row r="13" spans="1:22" ht="14.15" customHeight="1">
      <c r="A13" s="21" t="s">
        <v>32</v>
      </c>
      <c r="B13" s="21" t="s">
        <v>33</v>
      </c>
      <c r="C13" s="30"/>
      <c r="D13" s="23">
        <f t="shared" si="0"/>
        <v>0</v>
      </c>
      <c r="E13" s="24"/>
      <c r="F13" s="24"/>
      <c r="G13" s="24">
        <f t="shared" si="1"/>
        <v>0</v>
      </c>
      <c r="H13" s="25">
        <f t="shared" si="2"/>
        <v>0</v>
      </c>
      <c r="I13" s="26">
        <v>1</v>
      </c>
      <c r="J13" s="26">
        <v>1</v>
      </c>
      <c r="K13" s="26">
        <v>1</v>
      </c>
      <c r="L13" s="26">
        <v>1</v>
      </c>
      <c r="M13" s="26"/>
      <c r="N13" s="26"/>
      <c r="O13" s="26">
        <f t="shared" si="3"/>
        <v>4</v>
      </c>
      <c r="P13" s="27">
        <f t="shared" si="4"/>
        <v>0</v>
      </c>
      <c r="Q13" s="28"/>
      <c r="R13" s="28">
        <f t="shared" si="5"/>
        <v>0</v>
      </c>
      <c r="S13" s="29">
        <f t="shared" si="6"/>
        <v>0</v>
      </c>
      <c r="T13" s="22">
        <f t="shared" si="7"/>
        <v>4</v>
      </c>
      <c r="U13" s="30">
        <f t="shared" si="8"/>
        <v>0</v>
      </c>
      <c r="V13" s="30">
        <f t="shared" si="9"/>
        <v>0</v>
      </c>
    </row>
    <row r="14" spans="1:22" ht="14.15" customHeight="1">
      <c r="A14" s="21" t="s">
        <v>34</v>
      </c>
      <c r="B14" s="21" t="s">
        <v>35</v>
      </c>
      <c r="C14" s="30"/>
      <c r="D14" s="23">
        <f t="shared" si="0"/>
        <v>0</v>
      </c>
      <c r="E14" s="24"/>
      <c r="F14" s="24"/>
      <c r="G14" s="24">
        <f t="shared" si="1"/>
        <v>0</v>
      </c>
      <c r="H14" s="25">
        <f t="shared" si="2"/>
        <v>0</v>
      </c>
      <c r="I14" s="26">
        <v>12</v>
      </c>
      <c r="J14" s="26">
        <v>11</v>
      </c>
      <c r="K14" s="26"/>
      <c r="L14" s="26"/>
      <c r="M14" s="26"/>
      <c r="N14" s="26"/>
      <c r="O14" s="26">
        <f t="shared" si="3"/>
        <v>23</v>
      </c>
      <c r="P14" s="27">
        <f t="shared" si="4"/>
        <v>0</v>
      </c>
      <c r="Q14" s="28"/>
      <c r="R14" s="28">
        <f t="shared" si="5"/>
        <v>0</v>
      </c>
      <c r="S14" s="29">
        <f t="shared" si="6"/>
        <v>0</v>
      </c>
      <c r="T14" s="22">
        <f t="shared" si="7"/>
        <v>23</v>
      </c>
      <c r="U14" s="30">
        <f t="shared" si="8"/>
        <v>0</v>
      </c>
      <c r="V14" s="30">
        <f t="shared" si="9"/>
        <v>0</v>
      </c>
    </row>
    <row r="15" spans="1:22" ht="14.15" customHeight="1">
      <c r="A15" s="21" t="s">
        <v>36</v>
      </c>
      <c r="B15" s="21" t="s">
        <v>37</v>
      </c>
      <c r="C15" s="30"/>
      <c r="D15" s="23">
        <f t="shared" si="0"/>
        <v>0</v>
      </c>
      <c r="E15" s="24"/>
      <c r="F15" s="24"/>
      <c r="G15" s="24">
        <f t="shared" si="1"/>
        <v>0</v>
      </c>
      <c r="H15" s="25">
        <f t="shared" si="2"/>
        <v>0</v>
      </c>
      <c r="I15" s="26"/>
      <c r="J15" s="26">
        <v>5</v>
      </c>
      <c r="K15" s="26"/>
      <c r="L15" s="26"/>
      <c r="M15" s="26"/>
      <c r="N15" s="26"/>
      <c r="O15" s="26">
        <f t="shared" si="3"/>
        <v>5</v>
      </c>
      <c r="P15" s="27">
        <f t="shared" si="4"/>
        <v>0</v>
      </c>
      <c r="Q15" s="28"/>
      <c r="R15" s="28">
        <f t="shared" si="5"/>
        <v>0</v>
      </c>
      <c r="S15" s="29">
        <f t="shared" si="6"/>
        <v>0</v>
      </c>
      <c r="T15" s="22">
        <f t="shared" si="7"/>
        <v>5</v>
      </c>
      <c r="U15" s="30">
        <f t="shared" si="8"/>
        <v>0</v>
      </c>
      <c r="V15" s="30">
        <f t="shared" si="9"/>
        <v>0</v>
      </c>
    </row>
    <row r="16" spans="1:22" ht="14.15" customHeight="1">
      <c r="A16" s="21" t="s">
        <v>38</v>
      </c>
      <c r="B16" s="21" t="s">
        <v>39</v>
      </c>
      <c r="C16" s="30"/>
      <c r="D16" s="23">
        <f t="shared" si="0"/>
        <v>0</v>
      </c>
      <c r="E16" s="24"/>
      <c r="F16" s="24"/>
      <c r="G16" s="24">
        <f t="shared" si="1"/>
        <v>0</v>
      </c>
      <c r="H16" s="25">
        <f t="shared" si="2"/>
        <v>0</v>
      </c>
      <c r="I16" s="26">
        <v>1</v>
      </c>
      <c r="J16" s="26">
        <v>1</v>
      </c>
      <c r="K16" s="26"/>
      <c r="L16" s="26"/>
      <c r="M16" s="26"/>
      <c r="N16" s="26"/>
      <c r="O16" s="26">
        <f t="shared" si="3"/>
        <v>2</v>
      </c>
      <c r="P16" s="27">
        <f t="shared" si="4"/>
        <v>0</v>
      </c>
      <c r="Q16" s="28"/>
      <c r="R16" s="28">
        <f t="shared" si="5"/>
        <v>0</v>
      </c>
      <c r="S16" s="29">
        <f t="shared" si="6"/>
        <v>0</v>
      </c>
      <c r="T16" s="22">
        <f t="shared" si="7"/>
        <v>2</v>
      </c>
      <c r="U16" s="30">
        <f t="shared" si="8"/>
        <v>0</v>
      </c>
      <c r="V16" s="30">
        <f t="shared" si="9"/>
        <v>0</v>
      </c>
    </row>
    <row r="17" spans="1:22" ht="14.15" customHeight="1">
      <c r="A17" s="21" t="s">
        <v>40</v>
      </c>
      <c r="B17" s="21" t="s">
        <v>41</v>
      </c>
      <c r="C17" s="30"/>
      <c r="D17" s="23">
        <f t="shared" si="0"/>
        <v>0</v>
      </c>
      <c r="E17" s="24"/>
      <c r="F17" s="24"/>
      <c r="G17" s="24">
        <f t="shared" si="1"/>
        <v>0</v>
      </c>
      <c r="H17" s="25">
        <f t="shared" si="2"/>
        <v>0</v>
      </c>
      <c r="I17" s="26"/>
      <c r="J17" s="26"/>
      <c r="K17" s="26">
        <v>18</v>
      </c>
      <c r="L17" s="26">
        <v>14</v>
      </c>
      <c r="M17" s="26"/>
      <c r="N17" s="26"/>
      <c r="O17" s="26">
        <f t="shared" si="3"/>
        <v>32</v>
      </c>
      <c r="P17" s="27">
        <f t="shared" si="4"/>
        <v>0</v>
      </c>
      <c r="Q17" s="28"/>
      <c r="R17" s="28">
        <f t="shared" si="5"/>
        <v>0</v>
      </c>
      <c r="S17" s="29">
        <f t="shared" si="6"/>
        <v>0</v>
      </c>
      <c r="T17" s="22">
        <f t="shared" si="7"/>
        <v>32</v>
      </c>
      <c r="U17" s="30">
        <f t="shared" si="8"/>
        <v>0</v>
      </c>
      <c r="V17" s="30">
        <f t="shared" si="9"/>
        <v>0</v>
      </c>
    </row>
    <row r="18" spans="1:22" ht="14.15" customHeight="1">
      <c r="A18" s="21" t="s">
        <v>42</v>
      </c>
      <c r="B18" s="21" t="s">
        <v>43</v>
      </c>
      <c r="C18" s="30"/>
      <c r="D18" s="23">
        <f t="shared" si="0"/>
        <v>0</v>
      </c>
      <c r="E18" s="24"/>
      <c r="F18" s="24"/>
      <c r="G18" s="24">
        <f t="shared" si="1"/>
        <v>0</v>
      </c>
      <c r="H18" s="25">
        <f t="shared" si="2"/>
        <v>0</v>
      </c>
      <c r="I18" s="26"/>
      <c r="J18" s="26"/>
      <c r="K18" s="26">
        <v>3</v>
      </c>
      <c r="L18" s="26">
        <v>2</v>
      </c>
      <c r="M18" s="26"/>
      <c r="N18" s="26"/>
      <c r="O18" s="26">
        <f t="shared" si="3"/>
        <v>5</v>
      </c>
      <c r="P18" s="27">
        <f t="shared" si="4"/>
        <v>0</v>
      </c>
      <c r="Q18" s="28"/>
      <c r="R18" s="28">
        <f t="shared" si="5"/>
        <v>0</v>
      </c>
      <c r="S18" s="29">
        <f t="shared" si="6"/>
        <v>0</v>
      </c>
      <c r="T18" s="22">
        <f t="shared" si="7"/>
        <v>5</v>
      </c>
      <c r="U18" s="30">
        <f t="shared" si="8"/>
        <v>0</v>
      </c>
      <c r="V18" s="30">
        <f t="shared" si="9"/>
        <v>0</v>
      </c>
    </row>
    <row r="19" spans="1:22" ht="14.15" customHeight="1">
      <c r="A19" s="21" t="s">
        <v>44</v>
      </c>
      <c r="B19" s="21" t="s">
        <v>45</v>
      </c>
      <c r="C19" s="30"/>
      <c r="D19" s="23">
        <f t="shared" si="0"/>
        <v>0</v>
      </c>
      <c r="E19" s="24"/>
      <c r="F19" s="24"/>
      <c r="G19" s="24">
        <f t="shared" si="1"/>
        <v>0</v>
      </c>
      <c r="H19" s="25">
        <f t="shared" si="2"/>
        <v>0</v>
      </c>
      <c r="I19" s="26"/>
      <c r="J19" s="26"/>
      <c r="K19" s="26">
        <v>1</v>
      </c>
      <c r="L19" s="26">
        <v>1</v>
      </c>
      <c r="M19" s="26"/>
      <c r="N19" s="26"/>
      <c r="O19" s="26">
        <f t="shared" si="3"/>
        <v>2</v>
      </c>
      <c r="P19" s="27">
        <f t="shared" si="4"/>
        <v>0</v>
      </c>
      <c r="Q19" s="28"/>
      <c r="R19" s="28">
        <f t="shared" si="5"/>
        <v>0</v>
      </c>
      <c r="S19" s="29">
        <f t="shared" si="6"/>
        <v>0</v>
      </c>
      <c r="T19" s="22">
        <f t="shared" si="7"/>
        <v>2</v>
      </c>
      <c r="U19" s="30">
        <f t="shared" si="8"/>
        <v>0</v>
      </c>
      <c r="V19" s="30">
        <f t="shared" si="9"/>
        <v>0</v>
      </c>
    </row>
    <row r="20" spans="1:22" ht="14.15" customHeight="1">
      <c r="A20" s="21" t="s">
        <v>46</v>
      </c>
      <c r="B20" s="21" t="s">
        <v>47</v>
      </c>
      <c r="C20" s="30"/>
      <c r="D20" s="23">
        <f t="shared" si="0"/>
        <v>0</v>
      </c>
      <c r="E20" s="24"/>
      <c r="F20" s="24"/>
      <c r="G20" s="24">
        <f t="shared" si="1"/>
        <v>0</v>
      </c>
      <c r="H20" s="25">
        <f t="shared" si="2"/>
        <v>0</v>
      </c>
      <c r="I20" s="26">
        <v>24</v>
      </c>
      <c r="J20" s="26">
        <v>27</v>
      </c>
      <c r="K20" s="26">
        <v>30</v>
      </c>
      <c r="L20" s="26">
        <v>39</v>
      </c>
      <c r="M20" s="26">
        <v>15</v>
      </c>
      <c r="N20" s="26"/>
      <c r="O20" s="26">
        <f t="shared" si="3"/>
        <v>135</v>
      </c>
      <c r="P20" s="27">
        <f t="shared" si="4"/>
        <v>0</v>
      </c>
      <c r="Q20" s="28"/>
      <c r="R20" s="28">
        <f t="shared" si="5"/>
        <v>0</v>
      </c>
      <c r="S20" s="29">
        <f t="shared" si="6"/>
        <v>0</v>
      </c>
      <c r="T20" s="22">
        <f t="shared" si="7"/>
        <v>135</v>
      </c>
      <c r="U20" s="30">
        <f t="shared" si="8"/>
        <v>0</v>
      </c>
      <c r="V20" s="30">
        <f t="shared" si="9"/>
        <v>0</v>
      </c>
    </row>
    <row r="21" spans="1:22" ht="14.15" customHeight="1">
      <c r="A21" s="21" t="s">
        <v>48</v>
      </c>
      <c r="B21" s="21" t="s">
        <v>49</v>
      </c>
      <c r="C21" s="30"/>
      <c r="D21" s="23">
        <f t="shared" si="0"/>
        <v>0</v>
      </c>
      <c r="E21" s="24"/>
      <c r="F21" s="24"/>
      <c r="G21" s="24">
        <f t="shared" si="1"/>
        <v>0</v>
      </c>
      <c r="H21" s="25">
        <f t="shared" si="2"/>
        <v>0</v>
      </c>
      <c r="I21" s="26">
        <v>1</v>
      </c>
      <c r="J21" s="26">
        <v>1</v>
      </c>
      <c r="K21" s="26">
        <v>1</v>
      </c>
      <c r="L21" s="26">
        <v>1</v>
      </c>
      <c r="M21" s="26"/>
      <c r="N21" s="26"/>
      <c r="O21" s="26">
        <f t="shared" si="3"/>
        <v>4</v>
      </c>
      <c r="P21" s="27">
        <f t="shared" si="4"/>
        <v>0</v>
      </c>
      <c r="Q21" s="28"/>
      <c r="R21" s="28">
        <f t="shared" si="5"/>
        <v>0</v>
      </c>
      <c r="S21" s="29">
        <f t="shared" si="6"/>
        <v>0</v>
      </c>
      <c r="T21" s="22">
        <f t="shared" si="7"/>
        <v>4</v>
      </c>
      <c r="U21" s="30">
        <f t="shared" si="8"/>
        <v>0</v>
      </c>
      <c r="V21" s="30">
        <f t="shared" si="9"/>
        <v>0</v>
      </c>
    </row>
    <row r="22" spans="1:22" ht="14.15" customHeight="1">
      <c r="A22" s="21" t="s">
        <v>50</v>
      </c>
      <c r="B22" s="21" t="s">
        <v>51</v>
      </c>
      <c r="C22" s="30"/>
      <c r="D22" s="23">
        <f t="shared" si="0"/>
        <v>0</v>
      </c>
      <c r="E22" s="24"/>
      <c r="F22" s="24"/>
      <c r="G22" s="24">
        <f t="shared" si="1"/>
        <v>0</v>
      </c>
      <c r="H22" s="25">
        <f t="shared" si="2"/>
        <v>0</v>
      </c>
      <c r="I22" s="26"/>
      <c r="J22" s="26"/>
      <c r="K22" s="26"/>
      <c r="L22" s="26"/>
      <c r="M22" s="26">
        <v>2</v>
      </c>
      <c r="N22" s="26"/>
      <c r="O22" s="26">
        <f t="shared" si="3"/>
        <v>2</v>
      </c>
      <c r="P22" s="27">
        <f t="shared" si="4"/>
        <v>0</v>
      </c>
      <c r="Q22" s="28"/>
      <c r="R22" s="28">
        <f t="shared" si="5"/>
        <v>0</v>
      </c>
      <c r="S22" s="29">
        <f t="shared" si="6"/>
        <v>0</v>
      </c>
      <c r="T22" s="22">
        <f t="shared" si="7"/>
        <v>2</v>
      </c>
      <c r="U22" s="30">
        <f t="shared" si="8"/>
        <v>0</v>
      </c>
      <c r="V22" s="30">
        <f t="shared" si="9"/>
        <v>0</v>
      </c>
    </row>
    <row r="23" spans="1:22" ht="14.15" customHeight="1">
      <c r="A23" s="21" t="s">
        <v>52</v>
      </c>
      <c r="B23" s="21" t="s">
        <v>53</v>
      </c>
      <c r="C23" s="30"/>
      <c r="D23" s="23">
        <f t="shared" si="0"/>
        <v>0</v>
      </c>
      <c r="E23" s="24"/>
      <c r="F23" s="24"/>
      <c r="G23" s="24">
        <f t="shared" si="1"/>
        <v>0</v>
      </c>
      <c r="H23" s="25">
        <f t="shared" si="2"/>
        <v>0</v>
      </c>
      <c r="I23" s="26"/>
      <c r="J23" s="26"/>
      <c r="K23" s="26"/>
      <c r="L23" s="26"/>
      <c r="M23" s="26"/>
      <c r="N23" s="26">
        <v>4</v>
      </c>
      <c r="O23" s="26">
        <f t="shared" si="3"/>
        <v>4</v>
      </c>
      <c r="P23" s="27">
        <f t="shared" si="4"/>
        <v>0</v>
      </c>
      <c r="Q23" s="28"/>
      <c r="R23" s="28">
        <f t="shared" si="5"/>
        <v>0</v>
      </c>
      <c r="S23" s="29">
        <f t="shared" si="6"/>
        <v>0</v>
      </c>
      <c r="T23" s="22">
        <f t="shared" si="7"/>
        <v>4</v>
      </c>
      <c r="U23" s="30">
        <f t="shared" si="8"/>
        <v>0</v>
      </c>
      <c r="V23" s="30">
        <f t="shared" si="9"/>
        <v>0</v>
      </c>
    </row>
    <row r="24" spans="1:22" ht="14.15" customHeight="1">
      <c r="A24" s="21" t="s">
        <v>54</v>
      </c>
      <c r="B24" s="21" t="s">
        <v>49</v>
      </c>
      <c r="C24" s="30"/>
      <c r="D24" s="23">
        <f t="shared" si="0"/>
        <v>0</v>
      </c>
      <c r="E24" s="24"/>
      <c r="F24" s="24"/>
      <c r="G24" s="24">
        <f t="shared" si="1"/>
        <v>0</v>
      </c>
      <c r="H24" s="25">
        <f t="shared" si="2"/>
        <v>0</v>
      </c>
      <c r="I24" s="26"/>
      <c r="J24" s="26"/>
      <c r="K24" s="26"/>
      <c r="L24" s="26"/>
      <c r="M24" s="26">
        <v>2</v>
      </c>
      <c r="N24" s="26">
        <v>2</v>
      </c>
      <c r="O24" s="26">
        <f t="shared" si="3"/>
        <v>4</v>
      </c>
      <c r="P24" s="27">
        <f t="shared" si="4"/>
        <v>0</v>
      </c>
      <c r="Q24" s="28"/>
      <c r="R24" s="28">
        <f t="shared" si="5"/>
        <v>0</v>
      </c>
      <c r="S24" s="29">
        <f t="shared" si="6"/>
        <v>0</v>
      </c>
      <c r="T24" s="22">
        <f t="shared" si="7"/>
        <v>4</v>
      </c>
      <c r="U24" s="30">
        <f t="shared" si="8"/>
        <v>0</v>
      </c>
      <c r="V24" s="30">
        <f t="shared" si="9"/>
        <v>0</v>
      </c>
    </row>
    <row r="25" spans="1:22" ht="14.15" customHeight="1">
      <c r="A25" s="21" t="s">
        <v>55</v>
      </c>
      <c r="B25" s="21" t="s">
        <v>33</v>
      </c>
      <c r="C25" s="30"/>
      <c r="D25" s="23">
        <f t="shared" si="0"/>
        <v>0</v>
      </c>
      <c r="E25" s="24"/>
      <c r="F25" s="24"/>
      <c r="G25" s="24">
        <f t="shared" si="1"/>
        <v>0</v>
      </c>
      <c r="H25" s="25">
        <f t="shared" si="2"/>
        <v>0</v>
      </c>
      <c r="I25" s="26"/>
      <c r="J25" s="26"/>
      <c r="K25" s="26"/>
      <c r="L25" s="26"/>
      <c r="M25" s="26"/>
      <c r="N25" s="26"/>
      <c r="O25" s="26">
        <f t="shared" si="3"/>
        <v>0</v>
      </c>
      <c r="P25" s="27">
        <f t="shared" si="4"/>
        <v>0</v>
      </c>
      <c r="Q25" s="28">
        <v>2</v>
      </c>
      <c r="R25" s="28">
        <f t="shared" si="5"/>
        <v>2</v>
      </c>
      <c r="S25" s="29">
        <f t="shared" si="6"/>
        <v>0</v>
      </c>
      <c r="T25" s="22">
        <f t="shared" si="7"/>
        <v>2</v>
      </c>
      <c r="U25" s="30">
        <f t="shared" si="8"/>
        <v>0</v>
      </c>
      <c r="V25" s="30">
        <f t="shared" si="9"/>
        <v>0</v>
      </c>
    </row>
    <row r="26" spans="1:22" ht="14.15" customHeight="1">
      <c r="A26" s="21" t="s">
        <v>56</v>
      </c>
      <c r="B26" s="21" t="s">
        <v>57</v>
      </c>
      <c r="C26" s="30"/>
      <c r="D26" s="23">
        <f t="shared" si="0"/>
        <v>0</v>
      </c>
      <c r="E26" s="24"/>
      <c r="F26" s="24"/>
      <c r="G26" s="24">
        <f t="shared" si="1"/>
        <v>0</v>
      </c>
      <c r="H26" s="25">
        <f t="shared" si="2"/>
        <v>0</v>
      </c>
      <c r="I26" s="26"/>
      <c r="J26" s="26"/>
      <c r="K26" s="26"/>
      <c r="L26" s="26"/>
      <c r="M26" s="26"/>
      <c r="N26" s="26"/>
      <c r="O26" s="26">
        <f t="shared" si="3"/>
        <v>0</v>
      </c>
      <c r="P26" s="27">
        <f t="shared" si="4"/>
        <v>0</v>
      </c>
      <c r="Q26" s="28">
        <v>12</v>
      </c>
      <c r="R26" s="28">
        <f t="shared" si="5"/>
        <v>12</v>
      </c>
      <c r="S26" s="29">
        <f t="shared" si="6"/>
        <v>0</v>
      </c>
      <c r="T26" s="22">
        <f t="shared" si="7"/>
        <v>12</v>
      </c>
      <c r="U26" s="30">
        <f t="shared" si="8"/>
        <v>0</v>
      </c>
      <c r="V26" s="30">
        <f t="shared" si="9"/>
        <v>0</v>
      </c>
    </row>
    <row r="27" spans="1:22" ht="14.15" customHeight="1">
      <c r="A27" s="21" t="s">
        <v>58</v>
      </c>
      <c r="B27" s="21" t="s">
        <v>39</v>
      </c>
      <c r="C27" s="30"/>
      <c r="D27" s="23">
        <f t="shared" si="0"/>
        <v>0</v>
      </c>
      <c r="E27" s="24"/>
      <c r="F27" s="24"/>
      <c r="G27" s="24">
        <f t="shared" si="1"/>
        <v>0</v>
      </c>
      <c r="H27" s="25">
        <f t="shared" si="2"/>
        <v>0</v>
      </c>
      <c r="I27" s="26"/>
      <c r="J27" s="26"/>
      <c r="K27" s="26"/>
      <c r="L27" s="26"/>
      <c r="M27" s="26"/>
      <c r="N27" s="26"/>
      <c r="O27" s="26">
        <f t="shared" si="3"/>
        <v>0</v>
      </c>
      <c r="P27" s="27">
        <f t="shared" si="4"/>
        <v>0</v>
      </c>
      <c r="Q27" s="28">
        <v>1</v>
      </c>
      <c r="R27" s="28">
        <f t="shared" si="5"/>
        <v>1</v>
      </c>
      <c r="S27" s="29">
        <f t="shared" si="6"/>
        <v>0</v>
      </c>
      <c r="T27" s="22">
        <f t="shared" si="7"/>
        <v>1</v>
      </c>
      <c r="U27" s="30">
        <f t="shared" si="8"/>
        <v>0</v>
      </c>
      <c r="V27" s="30">
        <f t="shared" si="9"/>
        <v>0</v>
      </c>
    </row>
    <row r="28" spans="1:22" ht="14.15" customHeight="1">
      <c r="A28" s="21" t="s">
        <v>59</v>
      </c>
      <c r="B28" s="21" t="s">
        <v>47</v>
      </c>
      <c r="C28" s="30"/>
      <c r="D28" s="23">
        <f t="shared" si="0"/>
        <v>0</v>
      </c>
      <c r="E28" s="24"/>
      <c r="F28" s="24"/>
      <c r="G28" s="24">
        <f t="shared" si="1"/>
        <v>0</v>
      </c>
      <c r="H28" s="25">
        <f t="shared" si="2"/>
        <v>0</v>
      </c>
      <c r="I28" s="26"/>
      <c r="J28" s="26"/>
      <c r="K28" s="26"/>
      <c r="L28" s="26"/>
      <c r="M28" s="26"/>
      <c r="N28" s="26"/>
      <c r="O28" s="26">
        <f t="shared" si="3"/>
        <v>0</v>
      </c>
      <c r="P28" s="27">
        <f t="shared" si="4"/>
        <v>0</v>
      </c>
      <c r="Q28" s="28">
        <v>24</v>
      </c>
      <c r="R28" s="28">
        <f t="shared" si="5"/>
        <v>24</v>
      </c>
      <c r="S28" s="29">
        <f t="shared" si="6"/>
        <v>0</v>
      </c>
      <c r="T28" s="22">
        <f t="shared" si="7"/>
        <v>24</v>
      </c>
      <c r="U28" s="30">
        <f t="shared" si="8"/>
        <v>0</v>
      </c>
      <c r="V28" s="30">
        <f t="shared" si="9"/>
        <v>0</v>
      </c>
    </row>
    <row r="29" spans="1:22" ht="14.15" customHeight="1">
      <c r="A29" s="21" t="s">
        <v>60</v>
      </c>
      <c r="B29" s="21" t="s">
        <v>61</v>
      </c>
      <c r="C29" s="30"/>
      <c r="D29" s="23">
        <f t="shared" si="0"/>
        <v>0</v>
      </c>
      <c r="E29" s="24"/>
      <c r="F29" s="24"/>
      <c r="G29" s="24">
        <f t="shared" si="1"/>
        <v>0</v>
      </c>
      <c r="H29" s="25">
        <f t="shared" si="2"/>
        <v>0</v>
      </c>
      <c r="I29" s="26"/>
      <c r="J29" s="26"/>
      <c r="K29" s="26"/>
      <c r="L29" s="26"/>
      <c r="M29" s="26"/>
      <c r="N29" s="26"/>
      <c r="O29" s="26">
        <f t="shared" si="3"/>
        <v>0</v>
      </c>
      <c r="P29" s="27">
        <f t="shared" si="4"/>
        <v>0</v>
      </c>
      <c r="Q29" s="28">
        <v>1</v>
      </c>
      <c r="R29" s="28">
        <f t="shared" si="5"/>
        <v>1</v>
      </c>
      <c r="S29" s="29">
        <f t="shared" si="6"/>
        <v>0</v>
      </c>
      <c r="T29" s="22">
        <f t="shared" si="7"/>
        <v>1</v>
      </c>
      <c r="U29" s="30">
        <f t="shared" si="8"/>
        <v>0</v>
      </c>
      <c r="V29" s="30">
        <f t="shared" si="9"/>
        <v>0</v>
      </c>
    </row>
    <row r="30" spans="1:22" ht="14.15" customHeight="1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</row>
    <row r="31" spans="1:22" ht="19.899999999999999" customHeight="1">
      <c r="A31" s="31"/>
      <c r="B31" s="21"/>
      <c r="C31" s="21"/>
      <c r="D31" s="21"/>
      <c r="E31" s="8" t="s">
        <v>1</v>
      </c>
      <c r="F31" s="8"/>
      <c r="G31" s="8"/>
      <c r="H31" s="8"/>
      <c r="I31" s="7" t="s">
        <v>2</v>
      </c>
      <c r="J31" s="7"/>
      <c r="K31" s="7"/>
      <c r="L31" s="7"/>
      <c r="M31" s="7"/>
      <c r="N31" s="7"/>
      <c r="O31" s="7"/>
      <c r="P31" s="7"/>
      <c r="Q31" s="6" t="s">
        <v>3</v>
      </c>
      <c r="R31" s="6"/>
      <c r="S31" s="6"/>
      <c r="T31" s="21"/>
      <c r="U31" s="4" t="s">
        <v>5</v>
      </c>
      <c r="V31" s="4"/>
    </row>
    <row r="32" spans="1:22" ht="19.899999999999999" customHeight="1">
      <c r="A32" s="31"/>
      <c r="B32" s="21" t="s">
        <v>62</v>
      </c>
      <c r="C32" s="21"/>
      <c r="D32" s="21"/>
      <c r="E32" s="12"/>
      <c r="F32" s="24"/>
      <c r="G32" s="24"/>
      <c r="H32" s="25"/>
      <c r="I32" s="13"/>
      <c r="J32" s="26"/>
      <c r="K32" s="26"/>
      <c r="L32" s="26"/>
      <c r="M32" s="26"/>
      <c r="N32" s="26"/>
      <c r="O32" s="26"/>
      <c r="P32" s="27"/>
      <c r="Q32" s="14"/>
      <c r="R32" s="28"/>
      <c r="S32" s="29"/>
      <c r="T32" s="21"/>
      <c r="U32" s="30">
        <f>H32+P32+S32</f>
        <v>0</v>
      </c>
      <c r="V32" s="30">
        <f>U32*1.21</f>
        <v>0</v>
      </c>
    </row>
    <row r="33" spans="1:22" ht="19.899999999999999" customHeight="1">
      <c r="A33" s="31"/>
      <c r="B33" s="21" t="s">
        <v>63</v>
      </c>
      <c r="C33" s="21"/>
      <c r="D33" s="21"/>
      <c r="E33" s="12"/>
      <c r="F33" s="24"/>
      <c r="G33" s="24"/>
      <c r="H33" s="25"/>
      <c r="I33" s="13"/>
      <c r="J33" s="26"/>
      <c r="K33" s="26"/>
      <c r="L33" s="26"/>
      <c r="M33" s="26"/>
      <c r="N33" s="26"/>
      <c r="O33" s="26"/>
      <c r="P33" s="27"/>
      <c r="Q33" s="14"/>
      <c r="R33" s="28"/>
      <c r="S33" s="29"/>
      <c r="T33" s="21"/>
      <c r="U33" s="30">
        <f>H33+P33+S33</f>
        <v>0</v>
      </c>
      <c r="V33" s="30">
        <f>U33*1.21</f>
        <v>0</v>
      </c>
    </row>
    <row r="34" spans="1:22" ht="19.899999999999999" customHeight="1">
      <c r="A34" s="31"/>
      <c r="B34" s="31"/>
      <c r="C34" s="31"/>
      <c r="D34" s="31"/>
      <c r="E34" s="32"/>
      <c r="F34" s="33"/>
      <c r="G34" s="33"/>
      <c r="H34" s="34" t="s">
        <v>11</v>
      </c>
      <c r="I34" s="32"/>
      <c r="J34" s="34"/>
      <c r="K34" s="34"/>
      <c r="L34" s="34"/>
      <c r="M34" s="34"/>
      <c r="N34" s="34"/>
      <c r="O34" s="34"/>
      <c r="P34" s="34" t="s">
        <v>11</v>
      </c>
      <c r="Q34" s="32"/>
      <c r="R34" s="31"/>
      <c r="S34" s="34" t="s">
        <v>11</v>
      </c>
      <c r="T34" s="31"/>
      <c r="U34" s="35" t="s">
        <v>11</v>
      </c>
      <c r="V34" s="36" t="s">
        <v>12</v>
      </c>
    </row>
    <row r="35" spans="1:22" s="15" customFormat="1" ht="19.899999999999999" customHeight="1">
      <c r="A35" s="37"/>
      <c r="B35" s="10" t="s">
        <v>64</v>
      </c>
      <c r="C35" s="10"/>
      <c r="D35" s="10"/>
      <c r="E35" s="10"/>
      <c r="F35" s="10"/>
      <c r="G35" s="10"/>
      <c r="H35" s="38">
        <f>SUM(H5:H29)+SUM(H32:H33)</f>
        <v>0</v>
      </c>
      <c r="I35" s="10"/>
      <c r="J35" s="10"/>
      <c r="K35" s="10"/>
      <c r="L35" s="10"/>
      <c r="M35" s="10"/>
      <c r="N35" s="10"/>
      <c r="O35" s="10"/>
      <c r="P35" s="38">
        <f>SUM(P5:P29)</f>
        <v>0</v>
      </c>
      <c r="Q35" s="10"/>
      <c r="R35" s="10"/>
      <c r="S35" s="38">
        <f>SUM(S5:S29)</f>
        <v>0</v>
      </c>
      <c r="T35" s="10"/>
      <c r="U35" s="38">
        <f>SUM(U5:U29)+SUM(U32:U33)</f>
        <v>0</v>
      </c>
      <c r="V35" s="38">
        <f>SUM(V5:V29)+SUM(V32:V33)</f>
        <v>0</v>
      </c>
    </row>
  </sheetData>
  <mergeCells count="15">
    <mergeCell ref="E31:H31"/>
    <mergeCell ref="I31:P31"/>
    <mergeCell ref="Q31:S31"/>
    <mergeCell ref="U31:V31"/>
    <mergeCell ref="A1:V1"/>
    <mergeCell ref="E2:H2"/>
    <mergeCell ref="I2:P2"/>
    <mergeCell ref="Q2:S2"/>
    <mergeCell ref="T2:T3"/>
    <mergeCell ref="U2:V3"/>
    <mergeCell ref="C3:D3"/>
    <mergeCell ref="E3:F3"/>
    <mergeCell ref="H3:H4"/>
    <mergeCell ref="P3:P4"/>
    <mergeCell ref="S3:S4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Iva Jurečková</cp:lastModifiedBy>
  <cp:revision>39</cp:revision>
  <dcterms:created xsi:type="dcterms:W3CDTF">2018-04-28T16:25:41Z</dcterms:created>
  <dcterms:modified xsi:type="dcterms:W3CDTF">2018-05-23T10:21:03Z</dcterms:modified>
  <dc:language>cs-CZ</dc:language>
</cp:coreProperties>
</file>